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lson\Desktop\Pdfs for website\"/>
    </mc:Choice>
  </mc:AlternateContent>
  <xr:revisionPtr revIDLastSave="0" documentId="8_{15995FBF-A5B3-4E7D-8C36-38C18FE9C9D6}" xr6:coauthVersionLast="47" xr6:coauthVersionMax="47" xr10:uidLastSave="{00000000-0000-0000-0000-000000000000}"/>
  <bookViews>
    <workbookView xWindow="32055" yWindow="3420" windowWidth="21600" windowHeight="10995" xr2:uid="{31695EB7-7220-4D3F-8AF9-919539872E00}"/>
  </bookViews>
  <sheets>
    <sheet name="Max Comp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 s="1"/>
  <c r="D6" i="1"/>
  <c r="E6" i="1" s="1"/>
  <c r="D5" i="1"/>
  <c r="F5" i="1" s="1"/>
  <c r="D4" i="1"/>
  <c r="F4" i="1" s="1"/>
  <c r="E5" i="1" l="1"/>
  <c r="F6" i="1"/>
  <c r="E4" i="1"/>
  <c r="E7" i="1"/>
</calcChain>
</file>

<file path=xl/sharedStrings.xml><?xml version="1.0" encoding="utf-8"?>
<sst xmlns="http://schemas.openxmlformats.org/spreadsheetml/2006/main" count="10" uniqueCount="10">
  <si>
    <t>Maximum Compensation Calculator</t>
  </si>
  <si>
    <t>Emp Type</t>
  </si>
  <si>
    <t>Annual 
Salary</t>
  </si>
  <si>
    <t>Monthly 
Compensation</t>
  </si>
  <si>
    <t>Annual 
Maximum Comp</t>
  </si>
  <si>
    <t>Summer 
Max Comp</t>
  </si>
  <si>
    <t>9 month</t>
  </si>
  <si>
    <t>10 month</t>
  </si>
  <si>
    <t>11 month</t>
  </si>
  <si>
    <t>12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</si>
</sst>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64" fontId="0" fillId="5" borderId="4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cu.edu/learn/office-of-the-provost/research/sponsored-research/contact.aspx" TargetMode="External"/><Relationship Id="rId1" Type="http://schemas.openxmlformats.org/officeDocument/2006/relationships/hyperlink" Target="mailto:wbryan@wcu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124810</xdr:rowOff>
    </xdr:from>
    <xdr:to>
      <xdr:col>6</xdr:col>
      <xdr:colOff>0</xdr:colOff>
      <xdr:row>13</xdr:row>
      <xdr:rowOff>144518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11A04E-AD86-49FD-B42E-EAF9BFDC3EDE}"/>
            </a:ext>
          </a:extLst>
        </xdr:cNvPr>
        <xdr:cNvSpPr txBox="1"/>
      </xdr:nvSpPr>
      <xdr:spPr>
        <a:xfrm>
          <a:off x="276225" y="1813034"/>
          <a:ext cx="5655551" cy="116270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Maximum Compensation</a:t>
          </a:r>
          <a:r>
            <a:rPr lang="en-US" sz="1100" b="1" u="sng" baseline="0"/>
            <a:t> Calculator</a:t>
          </a:r>
          <a:endParaRPr lang="en-US" sz="1100" b="1" u="sng"/>
        </a:p>
        <a:p>
          <a:r>
            <a:rPr lang="en-US" sz="1100"/>
            <a:t>To calculate Maximum Summer Compensation,</a:t>
          </a:r>
          <a:r>
            <a:rPr lang="en-US" sz="1100" baseline="0"/>
            <a:t> enter the annual salary (located in NBAJOBS screen of Banner) in column C of the row that matches the faculty teaching contract for the relevant year. This will calculate a per-month payrate, the annual maximum compensation available, and the summer earning potential (including all summer instructional compensation, grant compensation, etc). </a:t>
          </a:r>
          <a:endParaRPr lang="en-US" sz="1100"/>
        </a:p>
      </xdr:txBody>
    </xdr:sp>
    <xdr:clientData/>
  </xdr:twoCellAnchor>
  <xdr:twoCellAnchor>
    <xdr:from>
      <xdr:col>3</xdr:col>
      <xdr:colOff>0</xdr:colOff>
      <xdr:row>17</xdr:row>
      <xdr:rowOff>66675</xdr:rowOff>
    </xdr:from>
    <xdr:to>
      <xdr:col>3</xdr:col>
      <xdr:colOff>2061</xdr:colOff>
      <xdr:row>18</xdr:row>
      <xdr:rowOff>104775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ECF17-7976-43D5-B7DE-37978C6027A8}"/>
            </a:ext>
          </a:extLst>
        </xdr:cNvPr>
        <xdr:cNvSpPr txBox="1"/>
      </xdr:nvSpPr>
      <xdr:spPr>
        <a:xfrm>
          <a:off x="2381250" y="3657600"/>
          <a:ext cx="4968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Summer Programs Coordinator</a:t>
          </a:r>
          <a:r>
            <a:rPr lang="en-US" sz="1100" b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276225</xdr:colOff>
      <xdr:row>14</xdr:row>
      <xdr:rowOff>53208</xdr:rowOff>
    </xdr:from>
    <xdr:to>
      <xdr:col>6</xdr:col>
      <xdr:colOff>0</xdr:colOff>
      <xdr:row>20</xdr:row>
      <xdr:rowOff>97022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A04EAFB-64E9-4B08-82A7-6EEA7ED7B733}"/>
            </a:ext>
          </a:extLst>
        </xdr:cNvPr>
        <xdr:cNvGrpSpPr/>
      </xdr:nvGrpSpPr>
      <xdr:grpSpPr>
        <a:xfrm>
          <a:off x="276225" y="3084643"/>
          <a:ext cx="5654123" cy="1186814"/>
          <a:chOff x="276225" y="3002673"/>
          <a:chExt cx="5655551" cy="118681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9DF1432-D94D-4772-A241-57AF5CFE7EA2}"/>
              </a:ext>
            </a:extLst>
          </xdr:cNvPr>
          <xdr:cNvSpPr txBox="1"/>
        </xdr:nvSpPr>
        <xdr:spPr>
          <a:xfrm>
            <a:off x="276225" y="3002673"/>
            <a:ext cx="5655551" cy="1186814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 w="1270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400"/>
          </a:p>
          <a:p>
            <a:r>
              <a:rPr lang="en-US" sz="1100" b="1" u="sng"/>
              <a:t>Grants &amp; Other</a:t>
            </a:r>
            <a:r>
              <a:rPr lang="en-US" sz="1100" b="1" u="sng" baseline="0"/>
              <a:t> Summer</a:t>
            </a:r>
            <a:r>
              <a:rPr lang="en-US" sz="1100" b="1" u="sng"/>
              <a:t> Compensation: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/>
              <a:t>Summer Grant</a:t>
            </a:r>
            <a:r>
              <a:rPr lang="en-US" sz="1100" baseline="0"/>
              <a:t> compensation as well as additional pay for roles such as Program Director can also impact maximum compensation and should be disclosed during the Summer PAF/Contract approval process. Questions about eligibility for earning, or what compensation counts towards the maximum earning potential should be directed to the </a:t>
            </a:r>
            <a:r>
              <a:rPr lang="en-US" sz="1100" b="1" u="sng" baseline="0">
                <a:solidFill>
                  <a:schemeClr val="bg2">
                    <a:lumMod val="90000"/>
                  </a:schemeClr>
                </a:solidFill>
              </a:rPr>
              <a:t>Summer Programs Coordinator</a:t>
            </a:r>
            <a:r>
              <a:rPr lang="en-US" sz="1100" b="1" u="none" baseline="0">
                <a:solidFill>
                  <a:schemeClr val="bg2">
                    <a:lumMod val="90000"/>
                  </a:schemeClr>
                </a:solidFill>
              </a:rPr>
              <a:t> </a:t>
            </a:r>
            <a:r>
              <a:rPr lang="en-US" sz="1100" u="none" baseline="0">
                <a:solidFill>
                  <a:schemeClr val="dk1"/>
                </a:solidFill>
              </a:rPr>
              <a:t>o</a:t>
            </a:r>
            <a:r>
              <a:rPr lang="en-US" sz="1100" baseline="0"/>
              <a:t>r the </a:t>
            </a:r>
            <a:endPara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CF34912-1DF6-4171-B1D8-70B6DF5BCE53}"/>
              </a:ext>
            </a:extLst>
          </xdr:cNvPr>
          <xdr:cNvSpPr txBox="1"/>
        </xdr:nvSpPr>
        <xdr:spPr>
          <a:xfrm>
            <a:off x="484573" y="3915832"/>
            <a:ext cx="226957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 i="0" u="sng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Office of Research Administration</a:t>
            </a:r>
            <a:endParaRPr lang="en-US" sz="1100" b="1" u="sng">
              <a:solidFill>
                <a:schemeClr val="accent1">
                  <a:lumMod val="75000"/>
                </a:schemeClr>
              </a:solidFill>
            </a:endParaRPr>
          </a:p>
        </xdr:txBody>
      </xdr:sp>
      <xdr:sp macro="" textlink="">
        <xdr:nvSpPr>
          <xdr:cNvPr id="6" name="TextBox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84CF4F3-F0C6-43E3-BC8F-45F6CBE4DC74}"/>
              </a:ext>
            </a:extLst>
          </xdr:cNvPr>
          <xdr:cNvSpPr txBox="1"/>
        </xdr:nvSpPr>
        <xdr:spPr>
          <a:xfrm>
            <a:off x="3568788" y="3751338"/>
            <a:ext cx="225749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 u="sng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Summer Programs Coordinator</a:t>
            </a:r>
            <a:r>
              <a:rPr lang="en-US" sz="1100" b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sz="1100" b="1">
              <a:solidFill>
                <a:schemeClr val="accent1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1C24-C8E6-4ADF-B537-068F8952A772}">
  <dimension ref="A1:G27"/>
  <sheetViews>
    <sheetView showGridLines="0" tabSelected="1" topLeftCell="A3" zoomScale="115" zoomScaleNormal="115" workbookViewId="0">
      <selection activeCell="C5" sqref="C5"/>
    </sheetView>
  </sheetViews>
  <sheetFormatPr defaultColWidth="0" defaultRowHeight="0" customHeight="1" zeroHeight="1" x14ac:dyDescent="0.25"/>
  <cols>
    <col min="1" max="1" width="4.28515625" style="1" customWidth="1"/>
    <col min="2" max="2" width="18.7109375" style="1" customWidth="1"/>
    <col min="3" max="3" width="15.28515625" style="1" customWidth="1"/>
    <col min="4" max="4" width="16.7109375" style="1" customWidth="1"/>
    <col min="5" max="5" width="18.42578125" style="1" customWidth="1"/>
    <col min="6" max="6" width="15.42578125" style="1" customWidth="1"/>
    <col min="7" max="7" width="3.7109375" style="1" customWidth="1"/>
    <col min="8" max="16384" width="8.85546875" style="1" hidden="1"/>
  </cols>
  <sheetData>
    <row r="1" spans="2:6" ht="15.75" thickBot="1" x14ac:dyDescent="0.3"/>
    <row r="2" spans="2:6" ht="23.25" customHeight="1" thickBot="1" x14ac:dyDescent="0.4">
      <c r="B2" s="14" t="s">
        <v>0</v>
      </c>
      <c r="C2" s="15"/>
      <c r="D2" s="15"/>
      <c r="E2" s="15"/>
      <c r="F2" s="16"/>
    </row>
    <row r="3" spans="2:6" ht="32.25" thickBot="1" x14ac:dyDescent="0.3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2:6" ht="15.75" thickBot="1" x14ac:dyDescent="0.3">
      <c r="B4" s="4" t="s">
        <v>6</v>
      </c>
      <c r="C4" s="12">
        <v>0</v>
      </c>
      <c r="D4" s="5">
        <f>C4/9</f>
        <v>0</v>
      </c>
      <c r="E4" s="6">
        <f>(D4*3)+C4</f>
        <v>0</v>
      </c>
      <c r="F4" s="7">
        <f>D4*3</f>
        <v>0</v>
      </c>
    </row>
    <row r="5" spans="2:6" ht="15.75" thickBot="1" x14ac:dyDescent="0.3">
      <c r="B5" s="8" t="s">
        <v>7</v>
      </c>
      <c r="C5" s="12">
        <v>0</v>
      </c>
      <c r="D5" s="9">
        <f>C5/10</f>
        <v>0</v>
      </c>
      <c r="E5" s="10">
        <f>(D5*2)+C5</f>
        <v>0</v>
      </c>
      <c r="F5" s="11">
        <f>D5*2</f>
        <v>0</v>
      </c>
    </row>
    <row r="6" spans="2:6" ht="15.75" thickBot="1" x14ac:dyDescent="0.3">
      <c r="B6" s="8" t="s">
        <v>8</v>
      </c>
      <c r="C6" s="12">
        <v>0</v>
      </c>
      <c r="D6" s="9">
        <f>C6/11</f>
        <v>0</v>
      </c>
      <c r="E6" s="10">
        <f>(D6*1)+C6</f>
        <v>0</v>
      </c>
      <c r="F6" s="11">
        <f>D6*1</f>
        <v>0</v>
      </c>
    </row>
    <row r="7" spans="2:6" ht="15.75" thickBot="1" x14ac:dyDescent="0.3">
      <c r="B7" s="8" t="s">
        <v>9</v>
      </c>
      <c r="C7" s="13">
        <v>0</v>
      </c>
      <c r="D7" s="9">
        <f>C7/12</f>
        <v>0</v>
      </c>
      <c r="E7" s="10">
        <f>(D7*0)+C7</f>
        <v>0</v>
      </c>
      <c r="F7" s="11">
        <f>D7*0</f>
        <v>0</v>
      </c>
    </row>
    <row r="8" spans="2:6" ht="15" x14ac:dyDescent="0.25"/>
    <row r="9" spans="2:6" ht="15" x14ac:dyDescent="0.25"/>
    <row r="10" spans="2:6" ht="15" x14ac:dyDescent="0.25"/>
    <row r="11" spans="2:6" ht="15" x14ac:dyDescent="0.25"/>
    <row r="12" spans="2:6" ht="15" x14ac:dyDescent="0.25"/>
    <row r="13" spans="2:6" ht="15" x14ac:dyDescent="0.25"/>
    <row r="14" spans="2:6" ht="15" x14ac:dyDescent="0.25"/>
    <row r="15" spans="2:6" ht="15" x14ac:dyDescent="0.25"/>
    <row r="16" spans="2:6" ht="15" x14ac:dyDescent="0.25"/>
    <row r="17" s="1" customFormat="1" ht="15" x14ac:dyDescent="0.25"/>
    <row r="18" s="1" customFormat="1" ht="15" x14ac:dyDescent="0.25"/>
    <row r="19" s="1" customFormat="1" ht="15" x14ac:dyDescent="0.25"/>
    <row r="20" s="1" customFormat="1" ht="15" x14ac:dyDescent="0.25"/>
    <row r="21" s="1" customFormat="1" ht="15" x14ac:dyDescent="0.25"/>
    <row r="22" s="1" customFormat="1" ht="0" hidden="1" customHeight="1" x14ac:dyDescent="0.25"/>
    <row r="23" s="1" customFormat="1" ht="0" hidden="1" customHeight="1" x14ac:dyDescent="0.25"/>
    <row r="24" s="1" customFormat="1" ht="0" hidden="1" customHeight="1" x14ac:dyDescent="0.25"/>
    <row r="25" s="1" customFormat="1" ht="0" hidden="1" customHeight="1" x14ac:dyDescent="0.25"/>
    <row r="26" s="1" customFormat="1" ht="0" hidden="1" customHeight="1" x14ac:dyDescent="0.25"/>
    <row r="27" s="1" customFormat="1" ht="0" hidden="1" customHeight="1" x14ac:dyDescent="0.25"/>
  </sheetData>
  <sheetProtection algorithmName="SHA-512" hashValue="FhqBdhy7bWo1rzFJpy8gZ94coZwDlKDCKRiD8ca/GrBJWcAG9VoUolY/0gAZVLaURBfpUKoLrlSAM/mkQ1lO8A==" saltValue="gXGtFoVI9jIaPB0CO5w1FA==" spinCount="100000" sheet="1" objects="1" scenarios="1"/>
  <mergeCells count="1">
    <mergeCell ref="B2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26B8F632D8B47AD8663FF184111D4" ma:contentTypeVersion="6" ma:contentTypeDescription="Create a new document." ma:contentTypeScope="" ma:versionID="50020354c5bef5fbe289251a6c714a28">
  <xsd:schema xmlns:xsd="http://www.w3.org/2001/XMLSchema" xmlns:xs="http://www.w3.org/2001/XMLSchema" xmlns:p="http://schemas.microsoft.com/office/2006/metadata/properties" xmlns:ns2="46ee2a44-cf3f-459e-bfab-91e45037c0ad" xmlns:ns3="8cf124a4-7b21-450c-807b-20fe3ed4f75d" targetNamespace="http://schemas.microsoft.com/office/2006/metadata/properties" ma:root="true" ma:fieldsID="19c27e33d3f6c321395389cb79c98348" ns2:_="" ns3:_="">
    <xsd:import namespace="46ee2a44-cf3f-459e-bfab-91e45037c0ad"/>
    <xsd:import namespace="8cf124a4-7b21-450c-807b-20fe3ed4f7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e2a44-cf3f-459e-bfab-91e45037c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124a4-7b21-450c-807b-20fe3ed4f7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257044-A3C9-47FD-B583-13807582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ee2a44-cf3f-459e-bfab-91e45037c0ad"/>
    <ds:schemaRef ds:uri="8cf124a4-7b21-450c-807b-20fe3ed4f7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D5680-F7E9-4F77-9BD2-B70D5062D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CDCF9-5D3F-48A9-ACF4-C1B42C9A3E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 Comp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Max Comp Calculator</dc:title>
  <dc:subject/>
  <dc:creator>Wil Bryan</dc:creator>
  <cp:keywords/>
  <dc:description/>
  <cp:lastModifiedBy>April Olson</cp:lastModifiedBy>
  <cp:revision/>
  <dcterms:created xsi:type="dcterms:W3CDTF">2022-05-10T17:58:31Z</dcterms:created>
  <dcterms:modified xsi:type="dcterms:W3CDTF">2024-03-05T15:31:48Z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0x01010065326B8F632D8B47AD8663FF184111D4</vt:lpwstr>
  </property>
  <property fmtid="{D5CDD505-2E9C-101B-9397-08002B2CF9AE}" pid="3" name="_dlc_DocIdItemGuid">
    <vt:lpwstr>09bc042d-cc1d-4ed2-9686-28e4a0702057</vt:lpwstr>
  </property>
  <property fmtid="{D5CDD505-2E9C-101B-9397-08002B2CF9AE}" pid="4" name="Order">
    <vt:r8>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SIP_Label_8d321b5f-a4ea-42e4-9273-2f91b9a1a708_Enabled">
    <vt:lpwstr>true</vt:lpwstr>
  </property>
  <property fmtid="{D5CDD505-2E9C-101B-9397-08002B2CF9AE}" pid="12" name="MSIP_Label_8d321b5f-a4ea-42e4-9273-2f91b9a1a708_SetDate">
    <vt:lpwstr>2023-06-21T12:39:14Z</vt:lpwstr>
  </property>
  <property fmtid="{D5CDD505-2E9C-101B-9397-08002B2CF9AE}" pid="13" name="MSIP_Label_8d321b5f-a4ea-42e4-9273-2f91b9a1a708_Method">
    <vt:lpwstr>Standard</vt:lpwstr>
  </property>
  <property fmtid="{D5CDD505-2E9C-101B-9397-08002B2CF9AE}" pid="14" name="MSIP_Label_8d321b5f-a4ea-42e4-9273-2f91b9a1a708_Name">
    <vt:lpwstr>Low Confidentiality - Green</vt:lpwstr>
  </property>
  <property fmtid="{D5CDD505-2E9C-101B-9397-08002B2CF9AE}" pid="15" name="MSIP_Label_8d321b5f-a4ea-42e4-9273-2f91b9a1a708_SiteId">
    <vt:lpwstr>c5b35b5a-16d5-4414-8ee1-7bde70543f1b</vt:lpwstr>
  </property>
  <property fmtid="{D5CDD505-2E9C-101B-9397-08002B2CF9AE}" pid="16" name="MSIP_Label_8d321b5f-a4ea-42e4-9273-2f91b9a1a708_ActionId">
    <vt:lpwstr>f6b61dfb-05e2-4c59-bac8-c83b7c39ac1d</vt:lpwstr>
  </property>
  <property fmtid="{D5CDD505-2E9C-101B-9397-08002B2CF9AE}" pid="17" name="MSIP_Label_8d321b5f-a4ea-42e4-9273-2f91b9a1a708_ContentBits">
    <vt:lpwstr>0</vt:lpwstr>
  </property>
  <property fmtid="{D5CDD505-2E9C-101B-9397-08002B2CF9AE}" pid="18" name="MediaServiceImageTags">
    <vt:lpwstr/>
  </property>
  <property fmtid="{D5CDD505-2E9C-101B-9397-08002B2CF9AE}" pid="19" name="_SourceUrl">
    <vt:lpwstr/>
  </property>
  <property fmtid="{D5CDD505-2E9C-101B-9397-08002B2CF9AE}" pid="20" name="_SharedFileIndex">
    <vt:lpwstr/>
  </property>
</Properties>
</file>